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95" i="1"/>
  <c r="J176" i="1"/>
  <c r="L138" i="1"/>
  <c r="F138" i="1"/>
  <c r="H138" i="1"/>
  <c r="G138" i="1"/>
  <c r="I138" i="1"/>
  <c r="J138" i="1"/>
  <c r="L176" i="1"/>
  <c r="F176" i="1"/>
  <c r="H176" i="1"/>
  <c r="I157" i="1"/>
  <c r="H157" i="1"/>
  <c r="J157" i="1"/>
  <c r="F157" i="1"/>
  <c r="G157" i="1"/>
  <c r="L100" i="1"/>
  <c r="G100" i="1"/>
  <c r="L81" i="1"/>
  <c r="I81" i="1"/>
  <c r="J81" i="1"/>
  <c r="G81" i="1"/>
  <c r="L62" i="1"/>
  <c r="L43" i="1"/>
  <c r="J100" i="1"/>
  <c r="J195" i="1"/>
  <c r="L119" i="1"/>
  <c r="H81" i="1"/>
  <c r="L157" i="1"/>
  <c r="F81" i="1"/>
  <c r="J62" i="1"/>
  <c r="I62" i="1"/>
  <c r="H62" i="1"/>
  <c r="G62" i="1"/>
  <c r="F62" i="1"/>
  <c r="J43" i="1"/>
  <c r="I43" i="1"/>
  <c r="H43" i="1"/>
  <c r="F43" i="1"/>
  <c r="H24" i="1"/>
  <c r="L24" i="1"/>
  <c r="J24" i="1"/>
  <c r="I24" i="1"/>
  <c r="G24" i="1"/>
  <c r="F24" i="1"/>
  <c r="G196" i="1" l="1"/>
  <c r="L196" i="1"/>
  <c r="I196" i="1"/>
  <c r="F196" i="1"/>
  <c r="J196" i="1"/>
  <c r="H196" i="1"/>
</calcChain>
</file>

<file path=xl/sharedStrings.xml><?xml version="1.0" encoding="utf-8"?>
<sst xmlns="http://schemas.openxmlformats.org/spreadsheetml/2006/main" count="279" uniqueCount="98">
  <si>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</si>
  <si>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</si>
  <si>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</si>
  <si>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</si>
  <si>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</si>
  <si>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</si>
  <si>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</si>
  <si>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</si>
  <si>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</si>
  <si>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</si>
  <si>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</si>
  <si>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</si>
  <si>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</si>
  <si>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</si>
  <si>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</si>
  <si>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</si>
  <si>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</si>
  <si>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</si>
  <si>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</si>
  <si>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</si>
  <si>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</si>
  <si>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</si>
  <si>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</si>
  <si>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</si>
  <si>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</si>
  <si>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</si>
  <si>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</si>
  <si>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</si>
  <si>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</si>
  <si>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</si>
  <si>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</si>
  <si>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</si>
  <si>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</si>
  <si>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</si>
  <si>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</si>
  <si>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</si>
  <si>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</si>
  <si>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</si>
  <si>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</si>
  <si>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Новочеремховская ООШ</t>
  </si>
  <si>
    <t>директор</t>
  </si>
  <si>
    <t>54-1г-2020</t>
  </si>
  <si>
    <t>Маринад из моркови</t>
  </si>
  <si>
    <t xml:space="preserve">Суп картофельный с крупой </t>
  </si>
  <si>
    <t>Котлета из говядины с маслом сливочным</t>
  </si>
  <si>
    <t>90/10</t>
  </si>
  <si>
    <t>Капуста тушеная</t>
  </si>
  <si>
    <t>Сок персиковый</t>
  </si>
  <si>
    <t>Хлеб пшеничный</t>
  </si>
  <si>
    <t>пром</t>
  </si>
  <si>
    <t>Свежий огурец долькой</t>
  </si>
  <si>
    <t>Борщ из свежей капусты с картофелем, сметаной и говядиной</t>
  </si>
  <si>
    <t>250/10/15</t>
  </si>
  <si>
    <t>Печень (говяжья) по-строгановски</t>
  </si>
  <si>
    <t>Картофельное пюре</t>
  </si>
  <si>
    <t>Компот из сухофруктов</t>
  </si>
  <si>
    <t>54-2з-2020</t>
  </si>
  <si>
    <t>Свежий помидор долькой</t>
  </si>
  <si>
    <t>Суп картофельный с горохом и куриным бедром (п/ф высокой степени готовности)</t>
  </si>
  <si>
    <t>250/20</t>
  </si>
  <si>
    <t>Рыба, тушенная в сметанном соусе</t>
  </si>
  <si>
    <t>80/20</t>
  </si>
  <si>
    <t>Рис отварной</t>
  </si>
  <si>
    <t>Компот из свежих груш</t>
  </si>
  <si>
    <t>54-3з-2020</t>
  </si>
  <si>
    <t>Маринад овощной со свеклой</t>
  </si>
  <si>
    <t>Суп картофельный с крупой и рыбой</t>
  </si>
  <si>
    <t>250/25</t>
  </si>
  <si>
    <t>Биточек из говядины с маслом сливочным</t>
  </si>
  <si>
    <t>80/10</t>
  </si>
  <si>
    <t>Каша перловая</t>
  </si>
  <si>
    <t>Кисель из кураги</t>
  </si>
  <si>
    <t>Рассольник "Ленинградский" с говядиной</t>
  </si>
  <si>
    <t>250/15</t>
  </si>
  <si>
    <t>Филе куриное тушеное (п/ф высокой степени готовности)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</si>
  <si>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</si>
  <si>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</si>
  <si>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</si>
  <si>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</si>
  <si>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</si>
  <si>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Напиток апельсиновый</t>
  </si>
  <si>
    <t>Маринад овощной с томатом</t>
  </si>
  <si>
    <t>Свекольник со сметаной и говядиной</t>
  </si>
  <si>
    <t>250/10/ 30</t>
  </si>
  <si>
    <t>Котлета куриная с маслом сливочным</t>
  </si>
  <si>
    <t>Каша гречневая</t>
  </si>
  <si>
    <t>Компот из изюма</t>
  </si>
  <si>
    <t>Свекла отварная с маслом растительным</t>
  </si>
  <si>
    <t>Рыба, тушенная в томате с овощами</t>
  </si>
  <si>
    <t>Суп картофельный с макаронными изделиями и куриным бедром (п/ф высокой степени готовности)</t>
  </si>
  <si>
    <t>250/30</t>
  </si>
  <si>
    <t xml:space="preserve">Печень тушеная </t>
  </si>
  <si>
    <t>Каша пшеничная</t>
  </si>
  <si>
    <t>Икра свекольная</t>
  </si>
  <si>
    <t>Суп овощной с говядиной</t>
  </si>
  <si>
    <t>Бедро куриное отварное</t>
  </si>
  <si>
    <t>Компот из свежих яблок</t>
  </si>
  <si>
    <t>Фрай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</si>
</sst>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ont="1" applyFill="1" applyBorder="1" applyAlignment="1" applyProtection="1">
      <alignment wrapText="1"/>
      <protection locked="0"/>
    </xf>
    <xf numFmtId="0" fontId="0" fillId="4" borderId="24" xfId="0" applyFont="1" applyFill="1" applyBorder="1" applyAlignment="1" applyProtection="1">
      <alignment wrapText="1"/>
      <protection locked="0"/>
    </xf>
    <xf numFmtId="1" fontId="0" fillId="4" borderId="23" xfId="0" applyNumberFormat="1" applyFont="1" applyFill="1" applyBorder="1" applyProtection="1">
      <protection locked="0"/>
    </xf>
    <xf numFmtId="1" fontId="0" fillId="4" borderId="24" xfId="0" applyNumberFormat="1" applyFont="1" applyFill="1" applyBorder="1" applyProtection="1">
      <protection locked="0"/>
    </xf>
    <xf numFmtId="1" fontId="0" fillId="4" borderId="25" xfId="0" applyNumberFormat="1" applyFont="1" applyFill="1" applyBorder="1" applyProtection="1">
      <protection locked="0"/>
    </xf>
    <xf numFmtId="1" fontId="0" fillId="4" borderId="26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2" fontId="0" fillId="4" borderId="23" xfId="0" applyNumberFormat="1" applyFont="1" applyFill="1" applyBorder="1" applyAlignment="1" applyProtection="1">
      <protection locked="0"/>
    </xf>
    <xf numFmtId="2" fontId="0" fillId="4" borderId="24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97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  <c r="L14" s="43">
        <v>8.36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18.329999999999998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 t="s">
        <v>45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52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43</v>
      </c>
      <c r="L17" s="43">
        <v>29.28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/>
      <c r="H18" s="43"/>
      <c r="I18" s="43">
        <v>12.4</v>
      </c>
      <c r="J18" s="43">
        <v>51</v>
      </c>
      <c r="K18" s="44">
        <v>699</v>
      </c>
      <c r="L18" s="43">
        <v>14.67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49</v>
      </c>
      <c r="L19" s="43">
        <v>4.92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22.92</v>
      </c>
      <c r="H23" s="19">
        <f t="shared" si="2"/>
        <v>23.099999999999998</v>
      </c>
      <c r="I23" s="19">
        <f t="shared" si="2"/>
        <v>80.75</v>
      </c>
      <c r="J23" s="19">
        <f t="shared" si="2"/>
        <v>726.81</v>
      </c>
      <c r="K23" s="25"/>
      <c r="L23" s="19">
        <f t="shared" ref="L23" si="3">SUM(L14:L22)</f>
        <v>127.56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670</v>
      </c>
      <c r="G24" s="32">
        <f t="shared" ref="G24:J24" si="4">G13+G23</f>
        <v>22.92</v>
      </c>
      <c r="H24" s="32">
        <f t="shared" si="4"/>
        <v>23.099999999999998</v>
      </c>
      <c r="I24" s="32">
        <f t="shared" si="4"/>
        <v>80.75</v>
      </c>
      <c r="J24" s="32">
        <f t="shared" si="4"/>
        <v>726.81</v>
      </c>
      <c r="K24" s="32"/>
      <c r="L24" s="32">
        <f t="shared" ref="L24" si="5">L13+L23</f>
        <v>127.56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1.44</v>
      </c>
      <c r="H33" s="43"/>
      <c r="I33" s="43">
        <v>2.52</v>
      </c>
      <c r="J33" s="43">
        <v>53.4</v>
      </c>
      <c r="K33" s="44" t="s">
        <v>56</v>
      </c>
      <c r="L33" s="43">
        <v>5.78</v>
      </c>
    </row>
    <row r="34" spans="1:12" ht="26.4" x14ac:dyDescent="0.3">
      <c r="A34" s="14"/>
      <c r="B34" s="15"/>
      <c r="C34" s="11"/>
      <c r="D34" s="7" t="s">
        <v>27</v>
      </c>
      <c r="E34" s="42" t="s">
        <v>51</v>
      </c>
      <c r="F34" s="43" t="s">
        <v>52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37.74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7</v>
      </c>
      <c r="H35" s="43">
        <v>14</v>
      </c>
      <c r="I35" s="43">
        <v>6.6</v>
      </c>
      <c r="J35" s="43">
        <v>232.56</v>
      </c>
      <c r="K35" s="44">
        <v>431</v>
      </c>
      <c r="L35" s="43">
        <v>34.46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15.92</v>
      </c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  <c r="L37" s="43">
        <v>5.25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49</v>
      </c>
      <c r="L38" s="43">
        <v>4.92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22.560000000000002</v>
      </c>
      <c r="H42" s="19">
        <f t="shared" ref="H42" si="11">SUM(H33:H41)</f>
        <v>26.45</v>
      </c>
      <c r="I42" s="19">
        <f t="shared" ref="I42" si="12">SUM(I33:I41)</f>
        <v>112.66999999999999</v>
      </c>
      <c r="J42" s="19">
        <f t="shared" ref="J42:L42" si="13">SUM(J33:J41)</f>
        <v>873.54000000000008</v>
      </c>
      <c r="K42" s="25"/>
      <c r="L42" s="19">
        <f t="shared" si="13"/>
        <v>104.07000000000001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610</v>
      </c>
      <c r="G43" s="32">
        <f t="shared" ref="G43" si="14">G32+G42</f>
        <v>22.560000000000002</v>
      </c>
      <c r="H43" s="32">
        <f t="shared" ref="H43" si="15">H32+H42</f>
        <v>26.45</v>
      </c>
      <c r="I43" s="32">
        <f t="shared" ref="I43" si="16">I32+I42</f>
        <v>112.66999999999999</v>
      </c>
      <c r="J43" s="32">
        <f t="shared" ref="J43:L43" si="17">J32+J42</f>
        <v>873.54000000000008</v>
      </c>
      <c r="K43" s="32"/>
      <c r="L43" s="32">
        <f t="shared" si="17"/>
        <v>104.07000000000001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44" t="s">
        <v>64</v>
      </c>
      <c r="L52" s="43">
        <v>11.65</v>
      </c>
    </row>
    <row r="53" spans="1:12" ht="26.4" x14ac:dyDescent="0.3">
      <c r="A53" s="23"/>
      <c r="B53" s="15"/>
      <c r="C53" s="11"/>
      <c r="D53" s="7" t="s">
        <v>27</v>
      </c>
      <c r="E53" s="42" t="s">
        <v>58</v>
      </c>
      <c r="F53" s="43" t="s">
        <v>59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22.59</v>
      </c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 t="s">
        <v>61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84.35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17.82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  <c r="L56" s="43">
        <v>13.67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49</v>
      </c>
      <c r="L57" s="43">
        <v>4.92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19.82</v>
      </c>
      <c r="H61" s="19">
        <f t="shared" ref="H61" si="23">SUM(H52:H60)</f>
        <v>21.69</v>
      </c>
      <c r="I61" s="19">
        <f t="shared" ref="I61" si="24">SUM(I52:I60)</f>
        <v>103.27000000000001</v>
      </c>
      <c r="J61" s="19">
        <f t="shared" ref="J61:L61" si="25">SUM(J52:J60)</f>
        <v>747.16000000000008</v>
      </c>
      <c r="K61" s="25"/>
      <c r="L61" s="19">
        <f t="shared" si="25"/>
        <v>154.99999999999997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470</v>
      </c>
      <c r="G62" s="32">
        <f t="shared" ref="G62" si="26">G51+G61</f>
        <v>19.82</v>
      </c>
      <c r="H62" s="32">
        <f t="shared" ref="H62" si="27">H51+H61</f>
        <v>21.69</v>
      </c>
      <c r="I62" s="32">
        <f t="shared" ref="I62" si="28">I51+I61</f>
        <v>103.27000000000001</v>
      </c>
      <c r="J62" s="32">
        <f t="shared" ref="J62:L62" si="29">J51+J61</f>
        <v>747.16000000000008</v>
      </c>
      <c r="K62" s="32"/>
      <c r="L62" s="32">
        <f t="shared" si="29"/>
        <v>154.99999999999997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  <c r="L71" s="43">
        <v>5.04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 t="s">
        <v>67</v>
      </c>
      <c r="G72" s="43">
        <v>6</v>
      </c>
      <c r="H72" s="43">
        <v>3</v>
      </c>
      <c r="I72" s="43">
        <v>4.25</v>
      </c>
      <c r="J72" s="43">
        <v>168.75</v>
      </c>
      <c r="K72" s="44">
        <v>138</v>
      </c>
      <c r="L72" s="43">
        <v>17.22</v>
      </c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 t="s">
        <v>69</v>
      </c>
      <c r="G73" s="43">
        <v>9.09</v>
      </c>
      <c r="H73" s="43">
        <v>12.87</v>
      </c>
      <c r="I73" s="43">
        <v>1.71</v>
      </c>
      <c r="J73" s="43">
        <v>216.63</v>
      </c>
      <c r="K73" s="44" t="s">
        <v>49</v>
      </c>
      <c r="L73" s="43">
        <v>48.2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2.4</v>
      </c>
      <c r="H74" s="43">
        <v>0.52</v>
      </c>
      <c r="I74" s="43">
        <v>23.85</v>
      </c>
      <c r="J74" s="43">
        <v>121.35</v>
      </c>
      <c r="K74" s="44">
        <v>186</v>
      </c>
      <c r="L74" s="43">
        <v>13.37</v>
      </c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16.420000000000002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49</v>
      </c>
      <c r="L76" s="43">
        <v>4.92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470</v>
      </c>
      <c r="G80" s="19">
        <f t="shared" ref="G80" si="34">SUM(G71:G79)</f>
        <v>24.67</v>
      </c>
      <c r="H80" s="19">
        <f t="shared" ref="H80" si="35">SUM(H71:H79)</f>
        <v>25.93</v>
      </c>
      <c r="I80" s="19">
        <f t="shared" ref="I80" si="36">SUM(I71:I79)</f>
        <v>96.610000000000014</v>
      </c>
      <c r="J80" s="19">
        <f t="shared" ref="J80:L80" si="37">SUM(J71:J79)</f>
        <v>768.73</v>
      </c>
      <c r="K80" s="25"/>
      <c r="L80" s="19">
        <f t="shared" si="37"/>
        <v>105.17000000000002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470</v>
      </c>
      <c r="G81" s="32">
        <f t="shared" ref="G81" si="38">G70+G80</f>
        <v>24.67</v>
      </c>
      <c r="H81" s="32">
        <f t="shared" ref="H81" si="39">H70+H80</f>
        <v>25.93</v>
      </c>
      <c r="I81" s="32">
        <f t="shared" ref="I81" si="40">I70+I80</f>
        <v>96.610000000000014</v>
      </c>
      <c r="J81" s="32">
        <f t="shared" ref="J81:L81" si="41">J70+J80</f>
        <v>768.73</v>
      </c>
      <c r="K81" s="32"/>
      <c r="L81" s="32">
        <f t="shared" si="41"/>
        <v>105.17000000000002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 t="s">
        <v>56</v>
      </c>
      <c r="L90" s="43">
        <v>8.93</v>
      </c>
    </row>
    <row r="91" spans="1:12" ht="14.4" x14ac:dyDescent="0.3">
      <c r="A91" s="23"/>
      <c r="B91" s="15"/>
      <c r="C91" s="11"/>
      <c r="D91" s="7" t="s">
        <v>27</v>
      </c>
      <c r="E91" s="51" t="s">
        <v>72</v>
      </c>
      <c r="F91" s="53" t="s">
        <v>73</v>
      </c>
      <c r="G91" s="53">
        <v>6.25</v>
      </c>
      <c r="H91" s="53">
        <v>3</v>
      </c>
      <c r="I91" s="55">
        <v>15.75</v>
      </c>
      <c r="J91" s="53">
        <v>184</v>
      </c>
      <c r="K91" s="44">
        <v>132</v>
      </c>
      <c r="L91" s="57">
        <v>28.23</v>
      </c>
    </row>
    <row r="92" spans="1:12" ht="14.4" x14ac:dyDescent="0.3">
      <c r="A92" s="23"/>
      <c r="B92" s="15"/>
      <c r="C92" s="11"/>
      <c r="D92" s="7" t="s">
        <v>28</v>
      </c>
      <c r="E92" s="52" t="s">
        <v>74</v>
      </c>
      <c r="F92" s="54">
        <v>90</v>
      </c>
      <c r="G92" s="54">
        <v>13.1</v>
      </c>
      <c r="H92" s="54">
        <v>16.899999999999999</v>
      </c>
      <c r="I92" s="56">
        <v>9</v>
      </c>
      <c r="J92" s="54">
        <v>204.96</v>
      </c>
      <c r="K92" s="44">
        <v>488</v>
      </c>
      <c r="L92" s="58">
        <v>41.16</v>
      </c>
    </row>
    <row r="93" spans="1:12" ht="14.4" x14ac:dyDescent="0.3">
      <c r="A93" s="23"/>
      <c r="B93" s="15"/>
      <c r="C93" s="11"/>
      <c r="D93" s="7" t="s">
        <v>29</v>
      </c>
      <c r="E93" s="52" t="s">
        <v>75</v>
      </c>
      <c r="F93" s="54">
        <v>200</v>
      </c>
      <c r="G93" s="54">
        <v>1.95</v>
      </c>
      <c r="H93" s="54">
        <v>8.82</v>
      </c>
      <c r="I93" s="56">
        <v>15.3</v>
      </c>
      <c r="J93" s="54">
        <v>170.7</v>
      </c>
      <c r="K93" s="44">
        <v>216</v>
      </c>
      <c r="L93" s="58">
        <v>25.89</v>
      </c>
    </row>
    <row r="94" spans="1:12" ht="14.4" x14ac:dyDescent="0.3">
      <c r="A94" s="23"/>
      <c r="B94" s="15"/>
      <c r="C94" s="11"/>
      <c r="D94" s="7" t="s">
        <v>30</v>
      </c>
      <c r="E94" s="52" t="s">
        <v>76</v>
      </c>
      <c r="F94" s="54">
        <v>200</v>
      </c>
      <c r="G94" s="54">
        <v>0.8</v>
      </c>
      <c r="H94" s="54">
        <v>0.6</v>
      </c>
      <c r="I94" s="56">
        <v>22</v>
      </c>
      <c r="J94" s="54">
        <v>121</v>
      </c>
      <c r="K94" s="44" t="s">
        <v>49</v>
      </c>
      <c r="L94" s="58">
        <v>14.67</v>
      </c>
    </row>
    <row r="95" spans="1:12" ht="14.4" x14ac:dyDescent="0.3">
      <c r="A95" s="23"/>
      <c r="B95" s="15"/>
      <c r="C95" s="11"/>
      <c r="D95" s="7" t="s">
        <v>31</v>
      </c>
      <c r="E95" s="52" t="s">
        <v>48</v>
      </c>
      <c r="F95" s="54">
        <v>60</v>
      </c>
      <c r="G95" s="54">
        <v>4.42</v>
      </c>
      <c r="H95" s="54">
        <v>2.7</v>
      </c>
      <c r="I95" s="56">
        <v>26.1</v>
      </c>
      <c r="J95" s="54">
        <v>92</v>
      </c>
      <c r="K95" s="44" t="s">
        <v>49</v>
      </c>
      <c r="L95" s="58">
        <v>4.92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27.96</v>
      </c>
      <c r="H99" s="19">
        <f t="shared" ref="H99" si="47">SUM(H90:H98)</f>
        <v>32.020000000000003</v>
      </c>
      <c r="I99" s="19">
        <f t="shared" ref="I99" si="48">SUM(I90:I98)</f>
        <v>90.669999999999987</v>
      </c>
      <c r="J99" s="19">
        <f t="shared" ref="J99:L99" si="49">SUM(J90:J98)</f>
        <v>826.06</v>
      </c>
      <c r="K99" s="25"/>
      <c r="L99" s="19">
        <f t="shared" si="49"/>
        <v>123.8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610</v>
      </c>
      <c r="G100" s="32">
        <f t="shared" ref="G100" si="50">G89+G99</f>
        <v>27.96</v>
      </c>
      <c r="H100" s="32">
        <f t="shared" ref="H100" si="51">H89+H99</f>
        <v>32.020000000000003</v>
      </c>
      <c r="I100" s="32">
        <f t="shared" ref="I100" si="52">I89+I99</f>
        <v>90.669999999999987</v>
      </c>
      <c r="J100" s="32">
        <f t="shared" ref="J100:L100" si="53">J89+J99</f>
        <v>826.06</v>
      </c>
      <c r="K100" s="32"/>
      <c r="L100" s="32">
        <f t="shared" si="53"/>
        <v>123.8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64</v>
      </c>
      <c r="L109" s="43">
        <v>11.65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 t="s">
        <v>67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16.760000000000002</v>
      </c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50.2</v>
      </c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41</v>
      </c>
      <c r="L112" s="43">
        <v>15.16</v>
      </c>
    </row>
    <row r="113" spans="1:12" ht="14.4" x14ac:dyDescent="0.3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6.87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49</v>
      </c>
      <c r="L114" s="43">
        <v>4.92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6">SUM(G109:G117)</f>
        <v>19.649999999999999</v>
      </c>
      <c r="H118" s="19">
        <f t="shared" si="56"/>
        <v>13.239999999999998</v>
      </c>
      <c r="I118" s="19">
        <f t="shared" si="56"/>
        <v>94.72999999999999</v>
      </c>
      <c r="J118" s="19">
        <f t="shared" si="56"/>
        <v>731.84</v>
      </c>
      <c r="K118" s="25"/>
      <c r="L118" s="19">
        <f t="shared" ref="L118" si="57">SUM(L109:L117)</f>
        <v>105.56000000000002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570</v>
      </c>
      <c r="G119" s="32">
        <f t="shared" ref="G119" si="58">G108+G118</f>
        <v>19.649999999999999</v>
      </c>
      <c r="H119" s="32">
        <f t="shared" ref="H119" si="59">H108+H118</f>
        <v>13.239999999999998</v>
      </c>
      <c r="I119" s="32">
        <f t="shared" ref="I119" si="60">I108+I118</f>
        <v>94.72999999999999</v>
      </c>
      <c r="J119" s="32">
        <f t="shared" ref="J119:L119" si="61">J108+J118</f>
        <v>731.84</v>
      </c>
      <c r="K119" s="32"/>
      <c r="L119" s="32">
        <f t="shared" si="61"/>
        <v>105.56000000000002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15.12</v>
      </c>
    </row>
    <row r="129" spans="1:12" ht="26.4" x14ac:dyDescent="0.3">
      <c r="A129" s="14"/>
      <c r="B129" s="15"/>
      <c r="C129" s="11"/>
      <c r="D129" s="7" t="s">
        <v>27</v>
      </c>
      <c r="E129" s="42" t="s">
        <v>82</v>
      </c>
      <c r="F129" s="43" t="s">
        <v>83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36.24</v>
      </c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 t="s">
        <v>45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  <c r="L130" s="43">
        <v>38.5</v>
      </c>
    </row>
    <row r="131" spans="1:12" ht="14.4" x14ac:dyDescent="0.3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11.83</v>
      </c>
    </row>
    <row r="132" spans="1:12" ht="14.4" x14ac:dyDescent="0.3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6.92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49</v>
      </c>
      <c r="L133" s="43">
        <v>4.92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470</v>
      </c>
      <c r="G137" s="19">
        <f t="shared" ref="G137:J137" si="64">SUM(G128:G136)</f>
        <v>28.32</v>
      </c>
      <c r="H137" s="19">
        <f t="shared" si="64"/>
        <v>19.47</v>
      </c>
      <c r="I137" s="19">
        <f t="shared" si="64"/>
        <v>193.29999999999998</v>
      </c>
      <c r="J137" s="19">
        <f t="shared" si="64"/>
        <v>729.05</v>
      </c>
      <c r="K137" s="25"/>
      <c r="L137" s="19">
        <f t="shared" ref="L137" si="65">SUM(L128:L136)</f>
        <v>113.53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470</v>
      </c>
      <c r="G138" s="32">
        <f t="shared" ref="G138" si="66">G127+G137</f>
        <v>28.32</v>
      </c>
      <c r="H138" s="32">
        <f t="shared" ref="H138" si="67">H127+H137</f>
        <v>19.47</v>
      </c>
      <c r="I138" s="32">
        <f t="shared" ref="I138" si="68">I127+I137</f>
        <v>193.29999999999998</v>
      </c>
      <c r="J138" s="32">
        <f t="shared" ref="J138:L138" si="69">J127+J137</f>
        <v>729.05</v>
      </c>
      <c r="K138" s="32"/>
      <c r="L138" s="32">
        <f t="shared" si="69"/>
        <v>113.53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0.96</v>
      </c>
    </row>
    <row r="148" spans="1:12" ht="14.4" x14ac:dyDescent="0.3">
      <c r="A148" s="23"/>
      <c r="B148" s="15"/>
      <c r="C148" s="11"/>
      <c r="D148" s="7" t="s">
        <v>27</v>
      </c>
      <c r="E148" s="51" t="s">
        <v>43</v>
      </c>
      <c r="F148" s="43">
        <v>250</v>
      </c>
      <c r="G148" s="53">
        <v>6</v>
      </c>
      <c r="H148" s="53">
        <v>3</v>
      </c>
      <c r="I148" s="55">
        <v>4.25</v>
      </c>
      <c r="J148" s="53">
        <v>168.75</v>
      </c>
      <c r="K148" s="44">
        <v>138</v>
      </c>
      <c r="L148" s="60">
        <v>18.329999999999998</v>
      </c>
    </row>
    <row r="149" spans="1:12" ht="14.4" x14ac:dyDescent="0.3">
      <c r="A149" s="23"/>
      <c r="B149" s="15"/>
      <c r="C149" s="11"/>
      <c r="D149" s="7" t="s">
        <v>28</v>
      </c>
      <c r="E149" s="59" t="s">
        <v>88</v>
      </c>
      <c r="F149" s="54">
        <v>100</v>
      </c>
      <c r="G149" s="54">
        <v>12</v>
      </c>
      <c r="H149" s="54">
        <v>10.63</v>
      </c>
      <c r="I149" s="56">
        <v>10.62</v>
      </c>
      <c r="J149" s="54">
        <v>186.16</v>
      </c>
      <c r="K149" s="44">
        <v>374</v>
      </c>
      <c r="L149" s="61">
        <v>54.59</v>
      </c>
    </row>
    <row r="150" spans="1:12" ht="14.4" x14ac:dyDescent="0.3">
      <c r="A150" s="23"/>
      <c r="B150" s="15"/>
      <c r="C150" s="11"/>
      <c r="D150" s="7" t="s">
        <v>29</v>
      </c>
      <c r="E150" s="52" t="s">
        <v>54</v>
      </c>
      <c r="F150" s="54">
        <v>200</v>
      </c>
      <c r="G150" s="54">
        <v>3.1</v>
      </c>
      <c r="H150" s="54">
        <v>6</v>
      </c>
      <c r="I150" s="56">
        <v>39.700000000000003</v>
      </c>
      <c r="J150" s="54">
        <v>185.38</v>
      </c>
      <c r="K150" s="44">
        <v>520</v>
      </c>
      <c r="L150" s="61">
        <v>15.92</v>
      </c>
    </row>
    <row r="151" spans="1:12" ht="14.4" x14ac:dyDescent="0.3">
      <c r="A151" s="23"/>
      <c r="B151" s="15"/>
      <c r="C151" s="11"/>
      <c r="D151" s="7" t="s">
        <v>30</v>
      </c>
      <c r="E151" s="52" t="s">
        <v>55</v>
      </c>
      <c r="F151" s="54">
        <v>200</v>
      </c>
      <c r="G151" s="54">
        <v>0.6</v>
      </c>
      <c r="H151" s="54"/>
      <c r="I151" s="56">
        <v>29</v>
      </c>
      <c r="J151" s="54">
        <v>111.2</v>
      </c>
      <c r="K151" s="44">
        <v>638</v>
      </c>
      <c r="L151" s="61">
        <v>5.25</v>
      </c>
    </row>
    <row r="152" spans="1:12" ht="14.4" x14ac:dyDescent="0.3">
      <c r="A152" s="23"/>
      <c r="B152" s="15"/>
      <c r="C152" s="11"/>
      <c r="D152" s="7" t="s">
        <v>31</v>
      </c>
      <c r="E152" s="52" t="s">
        <v>48</v>
      </c>
      <c r="F152" s="54">
        <v>60</v>
      </c>
      <c r="G152" s="54">
        <v>4.42</v>
      </c>
      <c r="H152" s="54">
        <v>2.7</v>
      </c>
      <c r="I152" s="56">
        <v>26.1</v>
      </c>
      <c r="J152" s="54">
        <v>92</v>
      </c>
      <c r="K152" s="44" t="s">
        <v>49</v>
      </c>
      <c r="L152" s="61">
        <v>4.92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27.14</v>
      </c>
      <c r="H156" s="19">
        <f t="shared" si="72"/>
        <v>24.51</v>
      </c>
      <c r="I156" s="19">
        <f t="shared" si="72"/>
        <v>115.31</v>
      </c>
      <c r="J156" s="19">
        <f t="shared" si="72"/>
        <v>797.94</v>
      </c>
      <c r="K156" s="25"/>
      <c r="L156" s="19">
        <f t="shared" ref="L156" si="73">SUM(L147:L155)</f>
        <v>99.97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870</v>
      </c>
      <c r="G157" s="32">
        <f t="shared" ref="G157" si="74">G146+G156</f>
        <v>27.14</v>
      </c>
      <c r="H157" s="32">
        <f t="shared" ref="H157" si="75">H146+H156</f>
        <v>24.51</v>
      </c>
      <c r="I157" s="32">
        <f t="shared" ref="I157" si="76">I146+I156</f>
        <v>115.31</v>
      </c>
      <c r="J157" s="32">
        <f t="shared" ref="J157:L157" si="77">J146+J156</f>
        <v>797.94</v>
      </c>
      <c r="K157" s="32"/>
      <c r="L157" s="32">
        <f t="shared" si="77"/>
        <v>99.97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 t="s">
        <v>64</v>
      </c>
      <c r="L166" s="43">
        <v>11.65</v>
      </c>
    </row>
    <row r="167" spans="1:12" ht="28.8" x14ac:dyDescent="0.3">
      <c r="A167" s="23"/>
      <c r="B167" s="15"/>
      <c r="C167" s="11"/>
      <c r="D167" s="7" t="s">
        <v>27</v>
      </c>
      <c r="E167" s="51" t="s">
        <v>89</v>
      </c>
      <c r="F167" s="53" t="s">
        <v>90</v>
      </c>
      <c r="G167" s="53">
        <v>4.75</v>
      </c>
      <c r="H167" s="53">
        <v>4.75</v>
      </c>
      <c r="I167" s="55">
        <v>11.5</v>
      </c>
      <c r="J167" s="53">
        <v>156.5</v>
      </c>
      <c r="K167" s="44">
        <v>140</v>
      </c>
      <c r="L167" s="57">
        <v>17</v>
      </c>
    </row>
    <row r="168" spans="1:12" ht="14.4" x14ac:dyDescent="0.3">
      <c r="A168" s="23"/>
      <c r="B168" s="15"/>
      <c r="C168" s="11"/>
      <c r="D168" s="7" t="s">
        <v>28</v>
      </c>
      <c r="E168" s="52" t="s">
        <v>91</v>
      </c>
      <c r="F168" s="54">
        <v>100</v>
      </c>
      <c r="G168" s="54">
        <v>14.96</v>
      </c>
      <c r="H168" s="54">
        <v>16.55</v>
      </c>
      <c r="I168" s="56">
        <v>19.8</v>
      </c>
      <c r="J168" s="54">
        <v>240.38</v>
      </c>
      <c r="K168" s="44">
        <v>443</v>
      </c>
      <c r="L168" s="58">
        <v>34.46</v>
      </c>
    </row>
    <row r="169" spans="1:12" ht="14.4" x14ac:dyDescent="0.3">
      <c r="A169" s="23"/>
      <c r="B169" s="15"/>
      <c r="C169" s="11"/>
      <c r="D169" s="7" t="s">
        <v>29</v>
      </c>
      <c r="E169" s="52" t="s">
        <v>92</v>
      </c>
      <c r="F169" s="54">
        <v>150</v>
      </c>
      <c r="G169" s="54">
        <v>5.5</v>
      </c>
      <c r="H169" s="54">
        <v>3.22</v>
      </c>
      <c r="I169" s="56">
        <v>37.1</v>
      </c>
      <c r="J169" s="54">
        <v>87.45</v>
      </c>
      <c r="K169" s="44">
        <v>302</v>
      </c>
      <c r="L169" s="58">
        <v>18.3</v>
      </c>
    </row>
    <row r="170" spans="1:12" ht="14.4" x14ac:dyDescent="0.3">
      <c r="A170" s="23"/>
      <c r="B170" s="15"/>
      <c r="C170" s="11"/>
      <c r="D170" s="7" t="s">
        <v>30</v>
      </c>
      <c r="E170" s="52" t="s">
        <v>76</v>
      </c>
      <c r="F170" s="54">
        <v>200</v>
      </c>
      <c r="G170" s="54">
        <v>0.8</v>
      </c>
      <c r="H170" s="54">
        <v>0.6</v>
      </c>
      <c r="I170" s="56">
        <v>22</v>
      </c>
      <c r="J170" s="54">
        <v>121</v>
      </c>
      <c r="K170" s="44" t="s">
        <v>49</v>
      </c>
      <c r="L170" s="58">
        <v>14.67</v>
      </c>
    </row>
    <row r="171" spans="1:12" ht="14.4" x14ac:dyDescent="0.3">
      <c r="A171" s="23"/>
      <c r="B171" s="15"/>
      <c r="C171" s="11"/>
      <c r="D171" s="7" t="s">
        <v>31</v>
      </c>
      <c r="E171" s="52" t="s">
        <v>48</v>
      </c>
      <c r="F171" s="54">
        <v>60</v>
      </c>
      <c r="G171" s="54">
        <v>4.42</v>
      </c>
      <c r="H171" s="54">
        <v>2.7</v>
      </c>
      <c r="I171" s="56">
        <v>26.1</v>
      </c>
      <c r="J171" s="54">
        <v>92</v>
      </c>
      <c r="K171" s="44" t="s">
        <v>49</v>
      </c>
      <c r="L171" s="58">
        <v>4.92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31.04</v>
      </c>
      <c r="H175" s="19">
        <f t="shared" si="80"/>
        <v>27.82</v>
      </c>
      <c r="I175" s="19">
        <f t="shared" si="80"/>
        <v>119.88</v>
      </c>
      <c r="J175" s="19">
        <f t="shared" si="80"/>
        <v>727.79000000000008</v>
      </c>
      <c r="K175" s="25"/>
      <c r="L175" s="19">
        <f t="shared" ref="L175" si="81">SUM(L166:L174)</f>
        <v>101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570</v>
      </c>
      <c r="G176" s="32">
        <f t="shared" ref="G176" si="82">G165+G175</f>
        <v>31.04</v>
      </c>
      <c r="H176" s="32">
        <f t="shared" ref="H176" si="83">H165+H175</f>
        <v>27.82</v>
      </c>
      <c r="I176" s="32">
        <f t="shared" ref="I176" si="84">I165+I175</f>
        <v>119.88</v>
      </c>
      <c r="J176" s="32">
        <f t="shared" ref="J176:L176" si="85">J165+J175</f>
        <v>727.79000000000008</v>
      </c>
      <c r="K176" s="32"/>
      <c r="L176" s="32">
        <f t="shared" si="85"/>
        <v>101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93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12.37</v>
      </c>
    </row>
    <row r="186" spans="1:12" ht="14.4" x14ac:dyDescent="0.3">
      <c r="A186" s="23"/>
      <c r="B186" s="15"/>
      <c r="C186" s="11"/>
      <c r="D186" s="7" t="s">
        <v>27</v>
      </c>
      <c r="E186" s="42" t="s">
        <v>94</v>
      </c>
      <c r="F186" s="43" t="s">
        <v>73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22.72</v>
      </c>
    </row>
    <row r="187" spans="1:12" ht="14.4" x14ac:dyDescent="0.3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44</v>
      </c>
    </row>
    <row r="188" spans="1:12" ht="14.4" x14ac:dyDescent="0.3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41</v>
      </c>
      <c r="L188" s="43">
        <v>15.16</v>
      </c>
    </row>
    <row r="189" spans="1:12" ht="14.4" x14ac:dyDescent="0.3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10.66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49</v>
      </c>
      <c r="L190" s="43">
        <v>4.92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570</v>
      </c>
      <c r="G194" s="19">
        <f t="shared" ref="G194:J194" si="88">SUM(G185:G193)</f>
        <v>18.240000000000002</v>
      </c>
      <c r="H194" s="19">
        <f t="shared" si="88"/>
        <v>25.879999999999995</v>
      </c>
      <c r="I194" s="19">
        <f t="shared" si="88"/>
        <v>101.87</v>
      </c>
      <c r="J194" s="19">
        <f t="shared" si="88"/>
        <v>778.95</v>
      </c>
      <c r="K194" s="25"/>
      <c r="L194" s="19">
        <f t="shared" ref="L194" si="89">SUM(L185:L193)</f>
        <v>109.83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570</v>
      </c>
      <c r="G195" s="32">
        <f t="shared" ref="G195" si="90">G184+G194</f>
        <v>18.240000000000002</v>
      </c>
      <c r="H195" s="32">
        <f t="shared" ref="H195" si="91">H184+H194</f>
        <v>25.879999999999995</v>
      </c>
      <c r="I195" s="32">
        <f t="shared" ref="I195" si="92">I184+I194</f>
        <v>101.87</v>
      </c>
      <c r="J195" s="32">
        <f t="shared" ref="J195:L195" si="93">J184+J194</f>
        <v>778.95</v>
      </c>
      <c r="K195" s="32"/>
      <c r="L195" s="32">
        <f t="shared" si="93"/>
        <v>109.83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24.232000000000003</v>
      </c>
      <c r="H196" s="34">
        <f t="shared" si="94"/>
        <v>24.010999999999999</v>
      </c>
      <c r="I196" s="34">
        <f t="shared" si="94"/>
        <v>110.90599999999999</v>
      </c>
      <c r="J196" s="34">
        <f t="shared" si="94"/>
        <v>770.78700000000003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114.54900000000001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evgenia Dementeva</cp:lastModifiedBy>
  <dcterms:created xsi:type="dcterms:W3CDTF">2022-05-16T14:23:56Z</dcterms:created>
  <dcterms:modified xsi:type="dcterms:W3CDTF">2024-09-04T10:03:57Z</dcterms:modified>
</cp:coreProperties>
</file>